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56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J171" s="1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L229" s="1"/>
  <c r="F218"/>
  <c r="F217"/>
  <c r="L217"/>
  <c r="L212"/>
  <c r="L211"/>
  <c r="P167"/>
  <c r="N167"/>
  <c r="L167"/>
  <c r="J167"/>
  <c r="H167"/>
  <c r="F167"/>
  <c r="D167"/>
  <c r="P160"/>
  <c r="N160"/>
  <c r="N171"/>
  <c r="L160"/>
  <c r="J160"/>
  <c r="H160"/>
  <c r="F160"/>
  <c r="F171" s="1"/>
  <c r="D160"/>
  <c r="P171"/>
  <c r="D171"/>
  <c r="H171"/>
  <c r="F229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<sst xmlns="http://schemas.openxmlformats.org/spreadsheetml/2006/main" count="431" uniqueCount="332">
  <si>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</si>
  <si>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</si>
  <si>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</si>
  <si>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</si>
  <si>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</si>
  <si>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</si>
  <si>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</si>
  <si>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</si>
  <si>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</si>
  <si>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</si>
  <si>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</si>
  <si>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</si>
  <si>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</si>
  <si>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</si>
  <si>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</si>
  <si>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</si>
  <si>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</si>
  <si>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</si>
  <si>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</si>
  <si>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</si>
  <si>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</si>
  <si>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</si>
  <si>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</si>
  <si>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</si>
  <si>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</si>
  <si>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</si>
  <si>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</si>
  <si>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</si>
  <si>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</si>
  <si>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</si>
  <si>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</si>
  <si>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</si>
  <si>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</si>
  <si>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</si>
  <si>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</si>
  <si>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</si>
  <si>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</si>
  <si>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</si>
  <si>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</si>
  <si>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</si>
  <si>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</si>
  <si>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</si>
  <si>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</si>
  <si>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</si>
  <si>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</si>
  <si>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</si>
  <si>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</si>
  <si>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</si>
  <si>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</si>
  <si>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</si>
  <si>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</si>
  <si>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</si>
  <si>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</si>
  <si>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</si>
  <si>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</si>
  <si>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</si>
  <si>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</si>
  <si>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</si>
  <si>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</si>
  <si>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</si>
  <si>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</si>
  <si>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</si>
  <si>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</si>
  <si>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</si>
  <si>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</si>
  <si>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</si>
  <si>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</si>
  <si>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</si>
  <si>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</si>
  <si>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</si>
  <si>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</si>
  <si>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</si>
  <si>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</si>
  <si>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</si>
  <si>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</si>
  <si>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</si>
  <si>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</si>
  <si>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</si>
  <si>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</si>
  <si>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</si>
  <si>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</si>
  <si>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</si>
  <si>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</si>
  <si>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</si>
  <si>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</si>
  <si>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</si>
  <si>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</si>
  <si>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</si>
  <si>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</si>
  <si>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</si>
  <si>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</si>
  <si>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</si>
  <si>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</si>
  <si>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</si>
  <si>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</si>
  <si>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</si>
  <si>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</si>
  <si>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</si>
  <si>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</si>
  <si>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</si>
  <si>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</si>
  <si>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</si>
  <si>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</si>
  <si>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</si>
  <si>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</si>
  <si>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</si>
  <si>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</si>
  <si>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</si>
  <si>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</si>
  <si>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</si>
  <si>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</si>
  <si>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</si>
  <si>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</si>
  <si>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</si>
  <si>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</si>
  <si>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</si>
  <si>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</si>
  <si>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</si>
  <si>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</si>
  <si>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</si>
  <si>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</si>
  <si>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</si>
  <si>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</si>
  <si>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</si>
  <si>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</si>
  <si>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</si>
  <si>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</si>
  <si>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</si>
  <si>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</si>
  <si>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</si>
  <si>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</si>
  <si>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</si>
  <si>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</si>
  <si>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</si>
  <si>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</si>
  <si>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</si>
  <si>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</si>
  <si>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</si>
  <si>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</si>
  <si>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</si>
  <si>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</si>
  <si>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</si>
  <si>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</si>
  <si>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</si>
  <si>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</si>
  <si>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</si>
  <si>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</si>
  <si>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</si>
  <si>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</si>
  <si>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</si>
  <si>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</si>
  <si>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</si>
  <si>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</si>
  <si>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</si>
  <si>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</si>
  <si>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</si>
  <si>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</si>
  <si>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</si>
  <si>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</si>
  <si>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</si>
  <si>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</si>
  <si>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</si>
  <si>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</si>
  <si>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</si>
  <si>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</si>
  <si>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</si>
  <si>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</si>
  <si>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</si>
  <si>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</si>
  <si>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</si>
  <si>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</si>
  <si>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</si>
  <si>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</si>
  <si>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</si>
  <si>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</si>
  <si>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</si>
  <si>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</si>
  <si>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</si>
  <si>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</si>
  <si>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</si>
  <si>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</si>
  <si>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</si>
  <si>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</si>
  <si>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</si>
  <si>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</si>
  <si>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</si>
  <si>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</si>
  <si>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</si>
  <si>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</si>
  <si>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</si>
  <si>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</si>
  <si>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</si>
  <si>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</si>
  <si>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</si>
  <si>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</si>
  <si>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</si>
  <si>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</si>
  <si>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</si>
  <si>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</si>
  <si>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</si>
  <si>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</si>
  <si>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</si>
  <si>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</si>
  <si>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</si>
  <si>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</si>
  <si>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</si>
  <si>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</si>
  <si>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</si>
  <si>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</si>
  <si>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</si>
  <si>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</si>
  <si>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</si>
  <si>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</si>
  <si>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</si>
  <si>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</si>
  <si>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</si>
  <si>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</si>
  <si>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</si>
  <si>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</si>
  <si>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</si>
  <si>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</si>
  <si>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</si>
  <si>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</si>
  <si>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</si>
  <si>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</si>
  <si>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</si>
  <si>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</si>
  <si>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</si>
  <si>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</si>
  <si>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</si>
  <si>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</si>
  <si>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</si>
  <si>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</si>
  <si>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</si>
  <si>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</si>
  <si>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</si>
  <si>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</si>
  <si>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</si>
  <si>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</si>
  <si>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</si>
  <si>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</si>
  <si>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</si>
  <si>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</si>
  <si>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</si>
  <si>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</si>
  <si>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</si>
  <si>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</si>
  <si>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</si>
  <si>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</si>
  <si>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</si>
  <si>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</si>
  <si>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</si>
  <si>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</si>
  <si>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</si>
  <si>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</si>
  <si>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</si>
  <si>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</si>
  <si>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</si>
  <si>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</si>
  <si>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</si>
  <si>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</si>
  <si>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</si>
  <si>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</si>
  <si>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</si>
  <si>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</si>
  <si>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</si>
  <si>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</si>
  <si>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</si>
  <si>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</si>
  <si>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</si>
  <si>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</si>
  <si>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</si>
  <si>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</si>
  <si>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</si>
  <si>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</si>
  <si>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</si>
  <si>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</si>
  <si>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</si>
  <si>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</si>
  <si>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</si>
  <si>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</si>
  <si>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</si>
  <si>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</si>
  <si>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</si>
  <si>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</si>
  <si>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</si>
  <si>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</si>
  <si>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</si>
  <si>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</si>
  <si>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</si>
  <si>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</si>
  <si>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</si>
  <si>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</si>
  <si>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</si>
  <si>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</si>
  <si>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</si>
  <si>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</si>
  <si>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</si>
  <si>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</si>
  <si>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</si>
  <si>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</si>
  <si>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</si>
  <si>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</si>
  <si>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</si>
  <si>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</si>
  <si>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</si>
  <si>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</si>
  <si>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</si>
  <si>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</si>
  <si>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</si>
  <si>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</si>
  <si>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</si>
  <si>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</si>
  <si>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</si>
  <si>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</si>
  <si>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</si>
  <si>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</si>
  <si>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</si>
  <si>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</si>
  <si>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</si>
  <si>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</si>
  <si>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</si>
  <si>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</si>
  <si>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</si>
  <si>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>Республика Башкортостан</t>
  </si>
  <si>
    <t>город Уфа</t>
  </si>
  <si>
    <t>Муниципальное бюджетное общеобразовательное учреждение Школа № 141 городского округа город Уфа Республики Башкортостан</t>
  </si>
  <si>
    <t>Бажина Ирина Вячеславовна</t>
  </si>
  <si>
    <t>директор</t>
  </si>
  <si>
    <t>sch141@ufanet.ru</t>
  </si>
  <si>
    <t>287-14-11</t>
  </si>
  <si>
    <t>постоянно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</si>
</sst>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 style="thin">
        <color indexed="64"/>
      </top>
      <bottom style="thin">
        <color indexed="64"/>
      </bottom>
      <diagonal/>
    </border>
    <border>
      <left/>
      <right style="medium">
        <color rgb="FFFFC000"/>
      </right>
      <top style="thin">
        <color indexed="64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0" fontId="0" fillId="2" borderId="18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/>
    </xf>
    <xf numFmtId="1" fontId="0" fillId="2" borderId="3" xfId="0" applyNumberFormat="1" applyFill="1" applyBorder="1" applyAlignment="1" applyProtection="1">
      <alignment vertical="center"/>
    </xf>
    <xf numFmtId="1" fontId="0" fillId="2" borderId="4" xfId="0" applyNumberFormat="1" applyFill="1" applyBorder="1" applyAlignment="1" applyProtection="1">
      <alignment vertical="center"/>
    </xf>
    <xf numFmtId="1" fontId="0" fillId="4" borderId="20" xfId="0" applyNumberFormat="1" applyFill="1" applyBorder="1" applyAlignment="1" applyProtection="1">
      <alignment vertical="center"/>
      <protection locked="0"/>
    </xf>
    <xf numFmtId="0" fontId="0" fillId="4" borderId="21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22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1" fontId="0" fillId="4" borderId="20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center" wrapText="1" indent="1"/>
    </xf>
    <xf numFmtId="1" fontId="0" fillId="2" borderId="1" xfId="0" applyNumberFormat="1" applyFill="1" applyBorder="1" applyAlignment="1">
      <alignment horizontal="center" vertical="top"/>
    </xf>
    <xf numFmtId="1" fontId="0" fillId="2" borderId="3" xfId="0" applyNumberFormat="1" applyFill="1" applyBorder="1" applyAlignment="1">
      <alignment horizontal="center" vertical="top"/>
    </xf>
    <xf numFmtId="49" fontId="0" fillId="4" borderId="24" xfId="0" applyNumberFormat="1" applyFill="1" applyBorder="1" applyAlignment="1" applyProtection="1">
      <alignment horizontal="left" vertical="top"/>
      <protection locked="0"/>
    </xf>
    <xf numFmtId="49" fontId="0" fillId="4" borderId="25" xfId="0" applyNumberFormat="1" applyFill="1" applyBorder="1" applyAlignment="1" applyProtection="1">
      <alignment horizontal="left" vertical="top"/>
      <protection locked="0"/>
    </xf>
    <xf numFmtId="49" fontId="0" fillId="4" borderId="26" xfId="0" applyNumberForma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30" xfId="0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Alignment="1" applyProtection="1">
      <alignment horizontal="center" vertical="top" wrapText="1"/>
      <protection locked="0"/>
    </xf>
    <xf numFmtId="49" fontId="0" fillId="4" borderId="37" xfId="0" applyNumberFormat="1" applyFill="1" applyBorder="1" applyAlignment="1" applyProtection="1">
      <alignment horizontal="left" vertical="top"/>
      <protection locked="0"/>
    </xf>
    <xf numFmtId="49" fontId="0" fillId="4" borderId="38" xfId="0" applyNumberFormat="1" applyFill="1" applyBorder="1" applyAlignment="1" applyProtection="1">
      <alignment horizontal="left" vertical="top"/>
      <protection locked="0"/>
    </xf>
    <xf numFmtId="49" fontId="0" fillId="4" borderId="22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 indent="1"/>
    </xf>
    <xf numFmtId="0" fontId="0" fillId="2" borderId="4" xfId="0" applyFill="1" applyBorder="1" applyAlignment="1">
      <alignment horizontal="left" vertical="top" indent="1"/>
    </xf>
    <xf numFmtId="0" fontId="0" fillId="2" borderId="5" xfId="0" applyFill="1" applyBorder="1" applyAlignment="1">
      <alignment horizontal="left" vertical="top" indent="1"/>
    </xf>
    <xf numFmtId="1" fontId="0" fillId="2" borderId="5" xfId="0" applyNumberFormat="1" applyFill="1" applyBorder="1" applyAlignment="1">
      <alignment horizontal="center" vertical="top"/>
    </xf>
    <xf numFmtId="1" fontId="0" fillId="2" borderId="10" xfId="0" applyNumberFormat="1" applyFill="1" applyBorder="1" applyAlignment="1">
      <alignment horizontal="center" vertical="top"/>
    </xf>
    <xf numFmtId="1" fontId="0" fillId="2" borderId="12" xfId="0" applyNumberFormat="1" applyFill="1" applyBorder="1" applyAlignment="1">
      <alignment horizontal="center" vertical="top"/>
    </xf>
    <xf numFmtId="1" fontId="0" fillId="2" borderId="4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left" vertical="top" wrapText="1" indent="1"/>
    </xf>
    <xf numFmtId="0" fontId="0" fillId="2" borderId="9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10" xfId="0" applyFill="1" applyBorder="1" applyAlignment="1">
      <alignment horizontal="left" vertical="top" wrapText="1" indent="1"/>
    </xf>
    <xf numFmtId="0" fontId="0" fillId="2" borderId="11" xfId="0" applyFill="1" applyBorder="1" applyAlignment="1">
      <alignment horizontal="left" vertical="top" wrapText="1" indent="1"/>
    </xf>
    <xf numFmtId="0" fontId="0" fillId="2" borderId="12" xfId="0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14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/>
    </xf>
    <xf numFmtId="49" fontId="0" fillId="2" borderId="9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14" xfId="0" applyNumberFormat="1" applyFill="1" applyBorder="1" applyAlignment="1">
      <alignment horizontal="center" vertical="top"/>
    </xf>
    <xf numFmtId="49" fontId="0" fillId="2" borderId="10" xfId="0" applyNumberFormat="1" applyFill="1" applyBorder="1" applyAlignment="1">
      <alignment horizontal="center" vertical="top"/>
    </xf>
    <xf numFmtId="49" fontId="0" fillId="2" borderId="11" xfId="0" applyNumberFormat="1" applyFill="1" applyBorder="1" applyAlignment="1">
      <alignment horizontal="center" vertical="top"/>
    </xf>
    <xf numFmtId="49" fontId="0" fillId="2" borderId="12" xfId="0" applyNumberFormat="1" applyFill="1" applyBorder="1" applyAlignment="1">
      <alignment horizontal="center" vertical="top"/>
    </xf>
    <xf numFmtId="1" fontId="0" fillId="4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10" fontId="0" fillId="4" borderId="24" xfId="0" applyNumberFormat="1" applyFill="1" applyBorder="1" applyAlignment="1" applyProtection="1">
      <alignment horizontal="center" vertical="top" wrapText="1"/>
      <protection locked="0"/>
    </xf>
    <xf numFmtId="10" fontId="0" fillId="4" borderId="25" xfId="0" applyNumberFormat="1" applyFill="1" applyBorder="1" applyAlignment="1" applyProtection="1">
      <alignment horizontal="center" vertical="top" wrapText="1"/>
      <protection locked="0"/>
    </xf>
    <xf numFmtId="10" fontId="0" fillId="4" borderId="26" xfId="0" applyNumberForma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Alignment="1">
      <alignment horizontal="left" vertical="top" wrapText="1"/>
    </xf>
    <xf numFmtId="1" fontId="0" fillId="4" borderId="24" xfId="0" applyNumberFormat="1" applyFill="1" applyBorder="1" applyAlignment="1" applyProtection="1">
      <alignment horizontal="center" vertical="top" wrapText="1"/>
      <protection locked="0"/>
    </xf>
    <xf numFmtId="1" fontId="0" fillId="4" borderId="25" xfId="0" applyNumberFormat="1" applyFill="1" applyBorder="1" applyAlignment="1" applyProtection="1">
      <alignment horizontal="center" vertical="top" wrapText="1"/>
      <protection locked="0"/>
    </xf>
    <xf numFmtId="1" fontId="0" fillId="4" borderId="26" xfId="0" applyNumberFormat="1" applyFill="1" applyBorder="1" applyAlignment="1" applyProtection="1">
      <alignment horizontal="center" vertical="top" wrapText="1"/>
      <protection locked="0"/>
    </xf>
    <xf numFmtId="1" fontId="0" fillId="4" borderId="24" xfId="0" applyNumberFormat="1" applyFill="1" applyBorder="1" applyAlignment="1" applyProtection="1">
      <alignment horizontal="center" vertical="top"/>
      <protection locked="0"/>
    </xf>
    <xf numFmtId="1" fontId="0" fillId="4" borderId="25" xfId="0" applyNumberFormat="1" applyFill="1" applyBorder="1" applyAlignment="1" applyProtection="1">
      <alignment horizontal="center" vertical="top"/>
      <protection locked="0"/>
    </xf>
    <xf numFmtId="1" fontId="0" fillId="4" borderId="26" xfId="0" applyNumberFormat="1" applyFill="1" applyBorder="1" applyAlignment="1" applyProtection="1">
      <alignment horizontal="center" vertical="top"/>
      <protection locked="0"/>
    </xf>
    <xf numFmtId="0" fontId="0" fillId="4" borderId="24" xfId="0" applyFill="1" applyBorder="1" applyAlignment="1" applyProtection="1">
      <alignment horizontal="left" vertical="top"/>
      <protection locked="0"/>
    </xf>
    <xf numFmtId="0" fontId="0" fillId="4" borderId="25" xfId="0" applyFill="1" applyBorder="1" applyAlignment="1" applyProtection="1">
      <alignment horizontal="left" vertical="top"/>
      <protection locked="0"/>
    </xf>
    <xf numFmtId="0" fontId="0" fillId="4" borderId="26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 indent="1"/>
    </xf>
    <xf numFmtId="10" fontId="0" fillId="4" borderId="24" xfId="0" applyNumberFormat="1" applyFill="1" applyBorder="1" applyAlignment="1" applyProtection="1">
      <alignment horizontal="center" vertical="top"/>
      <protection locked="0"/>
    </xf>
    <xf numFmtId="10" fontId="0" fillId="4" borderId="25" xfId="0" applyNumberFormat="1" applyFill="1" applyBorder="1" applyAlignment="1" applyProtection="1">
      <alignment horizontal="center" vertical="top"/>
      <protection locked="0"/>
    </xf>
    <xf numFmtId="10" fontId="0" fillId="4" borderId="2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0" fillId="2" borderId="3" xfId="0" applyFill="1" applyBorder="1" applyAlignment="1" applyProtection="1">
      <alignment horizontal="left" vertical="top" wrapText="1" indent="1"/>
    </xf>
    <xf numFmtId="0" fontId="0" fillId="2" borderId="4" xfId="0" applyFill="1" applyBorder="1" applyAlignment="1" applyProtection="1">
      <alignment horizontal="left" vertical="top" wrapText="1" indent="1"/>
    </xf>
    <xf numFmtId="0" fontId="0" fillId="2" borderId="35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9" xfId="0" applyFill="1" applyBorder="1" applyAlignment="1" applyProtection="1">
      <alignment horizontal="left" vertical="top" wrapText="1" indent="1"/>
    </xf>
    <xf numFmtId="0" fontId="0" fillId="2" borderId="36" xfId="0" applyFill="1" applyBorder="1" applyAlignment="1" applyProtection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9" xfId="0" applyFont="1" applyFill="1" applyBorder="1" applyAlignment="1">
      <alignment horizontal="left" vertical="top" wrapText="1" indent="2"/>
    </xf>
    <xf numFmtId="0" fontId="0" fillId="0" borderId="4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3" fontId="0" fillId="4" borderId="24" xfId="0" applyNumberFormat="1" applyFill="1" applyBorder="1" applyAlignment="1" applyProtection="1">
      <alignment horizontal="center" vertical="top"/>
      <protection locked="0"/>
    </xf>
    <xf numFmtId="3" fontId="0" fillId="4" borderId="25" xfId="0" applyNumberFormat="1" applyFill="1" applyBorder="1" applyAlignment="1" applyProtection="1">
      <alignment horizontal="center" vertical="top"/>
      <protection locked="0"/>
    </xf>
    <xf numFmtId="3" fontId="0" fillId="4" borderId="26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>
      <alignment horizontal="left" vertical="top" wrapText="1" indent="1"/>
    </xf>
    <xf numFmtId="0" fontId="0" fillId="2" borderId="4" xfId="0" applyFill="1" applyBorder="1" applyAlignment="1">
      <alignment horizontal="left" vertical="top" wrapText="1" indent="1"/>
    </xf>
    <xf numFmtId="0" fontId="0" fillId="2" borderId="35" xfId="0" applyFill="1" applyBorder="1" applyAlignment="1">
      <alignment horizontal="left" vertical="top" wrapText="1" indent="1"/>
    </xf>
    <xf numFmtId="0" fontId="0" fillId="4" borderId="20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49" fontId="0" fillId="4" borderId="24" xfId="0" applyNumberFormat="1" applyFill="1" applyBorder="1" applyAlignment="1" applyProtection="1">
      <alignment horizontal="left" vertical="top" indent="1"/>
      <protection locked="0"/>
    </xf>
    <xf numFmtId="49" fontId="0" fillId="4" borderId="25" xfId="0" applyNumberFormat="1" applyFill="1" applyBorder="1" applyAlignment="1" applyProtection="1">
      <alignment horizontal="left" vertical="top" indent="1"/>
      <protection locked="0"/>
    </xf>
    <xf numFmtId="49" fontId="0" fillId="4" borderId="26" xfId="0" applyNumberFormat="1" applyFill="1" applyBorder="1" applyAlignment="1" applyProtection="1">
      <alignment horizontal="left" vertical="top" indent="1"/>
      <protection locked="0"/>
    </xf>
    <xf numFmtId="1" fontId="0" fillId="4" borderId="30" xfId="0" applyNumberFormat="1" applyFill="1" applyBorder="1" applyAlignment="1" applyProtection="1">
      <alignment horizontal="center" vertical="top"/>
      <protection locked="0"/>
    </xf>
    <xf numFmtId="1" fontId="0" fillId="4" borderId="31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4" borderId="30" xfId="0" applyFill="1" applyBorder="1" applyAlignment="1" applyProtection="1">
      <alignment horizontal="center" vertical="top"/>
      <protection locked="0"/>
    </xf>
    <xf numFmtId="0" fontId="0" fillId="4" borderId="31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1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94" workbookViewId="0">
      <selection activeCell="F168" sqref="F168:G16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5.75" thickBot="1">
      <c r="B9" s="37" t="s">
        <v>324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7" t="s">
        <v>325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7" t="s">
        <v>326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327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330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323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323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323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323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323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323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230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32458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680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293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323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323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323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323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323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323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323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323</v>
      </c>
      <c r="K95" s="152"/>
      <c r="L95" s="152"/>
      <c r="M95" s="152"/>
      <c r="N95" s="33">
        <v>3</v>
      </c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323</v>
      </c>
      <c r="K96" s="152"/>
      <c r="L96" s="152"/>
      <c r="M96" s="152"/>
      <c r="N96" s="33">
        <v>1</v>
      </c>
      <c r="O96" s="33"/>
      <c r="P96" s="33"/>
      <c r="Q96" s="33"/>
    </row>
    <row r="97" spans="1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323</v>
      </c>
      <c r="K97" s="152"/>
      <c r="L97" s="152"/>
      <c r="M97" s="152"/>
      <c r="N97" s="33">
        <v>2</v>
      </c>
      <c r="O97" s="33"/>
      <c r="P97" s="33"/>
      <c r="Q97" s="33"/>
    </row>
    <row r="98" spans="1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228</v>
      </c>
      <c r="K98" s="152"/>
      <c r="L98" s="152"/>
      <c r="M98" s="152"/>
      <c r="N98" s="33">
        <v>1</v>
      </c>
      <c r="O98" s="33"/>
      <c r="P98" s="33"/>
      <c r="Q98" s="33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323</v>
      </c>
      <c r="K102" s="152"/>
      <c r="L102" s="152"/>
      <c r="M102" s="152"/>
      <c r="N102" s="33">
        <v>0</v>
      </c>
      <c r="O102" s="33"/>
      <c r="P102" s="33"/>
      <c r="Q102" s="33"/>
    </row>
    <row r="103" spans="1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1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>
        <v>1</v>
      </c>
      <c r="O104" s="33"/>
      <c r="P104" s="33"/>
      <c r="Q104" s="33"/>
    </row>
    <row r="105" spans="1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3">
        <v>1</v>
      </c>
      <c r="O105" s="33"/>
      <c r="P105" s="33"/>
      <c r="Q105" s="33"/>
    </row>
    <row r="106" spans="1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323</v>
      </c>
      <c r="K106" s="152"/>
      <c r="L106" s="152"/>
      <c r="M106" s="152"/>
      <c r="N106" s="33">
        <v>2</v>
      </c>
      <c r="O106" s="33"/>
      <c r="P106" s="33"/>
      <c r="Q106" s="33"/>
    </row>
    <row r="107" spans="1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323</v>
      </c>
      <c r="K107" s="152"/>
      <c r="L107" s="152"/>
      <c r="M107" s="152"/>
      <c r="N107" s="33">
        <v>0</v>
      </c>
      <c r="O107" s="33"/>
      <c r="P107" s="33"/>
      <c r="Q107" s="33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7" t="s">
        <v>115</v>
      </c>
      <c r="C113" s="127"/>
      <c r="D113" s="127"/>
      <c r="E113" s="127"/>
      <c r="F113" s="127"/>
      <c r="G113" s="127"/>
      <c r="H113" s="127"/>
      <c r="I113" s="127"/>
      <c r="J113" s="121">
        <v>3</v>
      </c>
      <c r="K113" s="122"/>
      <c r="L113" s="122"/>
      <c r="M113" s="122"/>
      <c r="N113" s="122"/>
      <c r="O113" s="122"/>
      <c r="P113" s="122"/>
      <c r="Q113" s="123"/>
    </row>
    <row r="114" spans="1:17" ht="15.75" thickBot="1">
      <c r="B114" s="127" t="s">
        <v>116</v>
      </c>
      <c r="C114" s="127"/>
      <c r="D114" s="127"/>
      <c r="E114" s="127"/>
      <c r="F114" s="127"/>
      <c r="G114" s="127"/>
      <c r="H114" s="127"/>
      <c r="I114" s="131"/>
      <c r="J114" s="128">
        <v>0.06</v>
      </c>
      <c r="K114" s="129"/>
      <c r="L114" s="129"/>
      <c r="M114" s="129"/>
      <c r="N114" s="129"/>
      <c r="O114" s="129"/>
      <c r="P114" s="129"/>
      <c r="Q114" s="130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7" t="s">
        <v>115</v>
      </c>
      <c r="C117" s="127"/>
      <c r="D117" s="127"/>
      <c r="E117" s="127"/>
      <c r="F117" s="127"/>
      <c r="G117" s="127"/>
      <c r="H117" s="127"/>
      <c r="I117" s="127"/>
      <c r="J117" s="121">
        <v>1</v>
      </c>
      <c r="K117" s="122"/>
      <c r="L117" s="122"/>
      <c r="M117" s="122"/>
      <c r="N117" s="122"/>
      <c r="O117" s="122"/>
      <c r="P117" s="122"/>
      <c r="Q117" s="123"/>
    </row>
    <row r="118" spans="1:17" ht="15.75" thickBot="1">
      <c r="B118" s="127" t="s">
        <v>114</v>
      </c>
      <c r="C118" s="127"/>
      <c r="D118" s="127"/>
      <c r="E118" s="127"/>
      <c r="F118" s="127"/>
      <c r="G118" s="127"/>
      <c r="H118" s="127"/>
      <c r="I118" s="127"/>
      <c r="J118" s="128">
        <v>0.2</v>
      </c>
      <c r="K118" s="129"/>
      <c r="L118" s="129"/>
      <c r="M118" s="129"/>
      <c r="N118" s="129"/>
      <c r="O118" s="129"/>
      <c r="P118" s="129"/>
      <c r="Q118" s="130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7" t="s">
        <v>115</v>
      </c>
      <c r="C121" s="127"/>
      <c r="D121" s="127"/>
      <c r="E121" s="127"/>
      <c r="F121" s="127"/>
      <c r="G121" s="127"/>
      <c r="H121" s="127"/>
      <c r="I121" s="127"/>
      <c r="J121" s="121">
        <v>3</v>
      </c>
      <c r="K121" s="122"/>
      <c r="L121" s="122"/>
      <c r="M121" s="122"/>
      <c r="N121" s="122"/>
      <c r="O121" s="122"/>
      <c r="P121" s="122"/>
      <c r="Q121" s="123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331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8">
        <v>41</v>
      </c>
      <c r="K128" s="119"/>
      <c r="L128" s="119"/>
      <c r="M128" s="120"/>
      <c r="N128" s="114">
        <v>0.91110000000000002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8">
        <v>3</v>
      </c>
      <c r="K129" s="119"/>
      <c r="L129" s="119"/>
      <c r="M129" s="120"/>
      <c r="N129" s="114">
        <v>6.6699999999999995E-2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8">
        <v>1</v>
      </c>
      <c r="K130" s="119"/>
      <c r="L130" s="119"/>
      <c r="M130" s="120"/>
      <c r="N130" s="114">
        <v>2.2200000000000001E-2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8">
        <v>22</v>
      </c>
      <c r="K131" s="119"/>
      <c r="L131" s="119"/>
      <c r="M131" s="120"/>
      <c r="N131" s="114">
        <v>0.4889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8">
        <v>17</v>
      </c>
      <c r="K132" s="119"/>
      <c r="L132" s="119"/>
      <c r="M132" s="120"/>
      <c r="N132" s="114">
        <v>0.37780000000000002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8">
        <v>6</v>
      </c>
      <c r="K133" s="119"/>
      <c r="L133" s="119"/>
      <c r="M133" s="120"/>
      <c r="N133" s="114">
        <v>0.1333</v>
      </c>
      <c r="O133" s="115"/>
      <c r="P133" s="115"/>
      <c r="Q133" s="116"/>
    </row>
    <row r="135" spans="2:17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1</v>
      </c>
      <c r="K138" s="33"/>
      <c r="L138" s="33"/>
      <c r="M138" s="33"/>
      <c r="N138" s="33">
        <v>1</v>
      </c>
      <c r="O138" s="33"/>
      <c r="P138" s="33"/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1</v>
      </c>
      <c r="K139" s="33"/>
      <c r="L139" s="33"/>
      <c r="M139" s="33"/>
      <c r="N139" s="33">
        <v>1</v>
      </c>
      <c r="O139" s="33"/>
      <c r="P139" s="33"/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/>
      <c r="K140" s="33"/>
      <c r="L140" s="33"/>
      <c r="M140" s="33"/>
      <c r="N140" s="33"/>
      <c r="O140" s="33"/>
      <c r="P140" s="33"/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/>
      <c r="K141" s="33"/>
      <c r="L141" s="33"/>
      <c r="M141" s="33"/>
      <c r="N141" s="33"/>
      <c r="O141" s="33"/>
      <c r="P141" s="33"/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/>
      <c r="K142" s="33"/>
      <c r="L142" s="33"/>
      <c r="M142" s="33"/>
      <c r="N142" s="33"/>
      <c r="O142" s="33"/>
      <c r="P142" s="33"/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1</v>
      </c>
      <c r="K143" s="33"/>
      <c r="L143" s="33"/>
      <c r="M143" s="33"/>
      <c r="N143" s="33">
        <v>1</v>
      </c>
      <c r="O143" s="33"/>
      <c r="P143" s="33"/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/>
      <c r="K144" s="33"/>
      <c r="L144" s="33"/>
      <c r="M144" s="33"/>
      <c r="N144" s="33"/>
      <c r="O144" s="33"/>
      <c r="P144" s="33"/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/>
      <c r="K145" s="33"/>
      <c r="L145" s="33"/>
      <c r="M145" s="33"/>
      <c r="N145" s="33"/>
      <c r="O145" s="33"/>
      <c r="P145" s="33"/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/>
      <c r="K146" s="33"/>
      <c r="L146" s="33"/>
      <c r="M146" s="33"/>
      <c r="N146" s="33"/>
      <c r="O146" s="33"/>
      <c r="P146" s="33"/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/>
      <c r="K147" s="33"/>
      <c r="L147" s="33"/>
      <c r="M147" s="33"/>
      <c r="N147" s="33"/>
      <c r="O147" s="33"/>
      <c r="P147" s="33"/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4</v>
      </c>
      <c r="E154" s="103"/>
      <c r="F154" s="103">
        <v>1</v>
      </c>
      <c r="G154" s="103"/>
      <c r="H154" s="103">
        <v>0</v>
      </c>
      <c r="I154" s="103"/>
      <c r="J154" s="103">
        <v>0</v>
      </c>
      <c r="K154" s="103"/>
      <c r="L154" s="103">
        <v>2</v>
      </c>
      <c r="M154" s="103"/>
      <c r="N154" s="103">
        <v>0</v>
      </c>
      <c r="O154" s="103"/>
      <c r="P154" s="103">
        <v>2</v>
      </c>
      <c r="Q154" s="103"/>
    </row>
    <row r="155" spans="2:17" ht="15.75" thickBot="1">
      <c r="B155" s="108">
        <v>2</v>
      </c>
      <c r="C155" s="109"/>
      <c r="D155" s="103">
        <v>4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3</v>
      </c>
      <c r="E156" s="103"/>
      <c r="F156" s="103">
        <v>2</v>
      </c>
      <c r="G156" s="103"/>
      <c r="H156" s="103">
        <v>0</v>
      </c>
      <c r="I156" s="103"/>
      <c r="J156" s="103">
        <v>0</v>
      </c>
      <c r="K156" s="103"/>
      <c r="L156" s="103">
        <v>3</v>
      </c>
      <c r="M156" s="103"/>
      <c r="N156" s="103">
        <v>2</v>
      </c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>
        <v>4</v>
      </c>
      <c r="E157" s="103"/>
      <c r="F157" s="103">
        <v>2</v>
      </c>
      <c r="G157" s="103"/>
      <c r="H157" s="103">
        <v>0</v>
      </c>
      <c r="I157" s="103"/>
      <c r="J157" s="103">
        <v>0</v>
      </c>
      <c r="K157" s="103"/>
      <c r="L157" s="103">
        <v>3</v>
      </c>
      <c r="M157" s="103"/>
      <c r="N157" s="103">
        <v>3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15</v>
      </c>
      <c r="E160" s="107"/>
      <c r="F160" s="107">
        <f>SUM(F154:G159)</f>
        <v>5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8</v>
      </c>
      <c r="M160" s="107"/>
      <c r="N160" s="107">
        <f>SUM(N154:O159)</f>
        <v>5</v>
      </c>
      <c r="O160" s="107"/>
      <c r="P160" s="107">
        <f>SUM(P154:Q159)</f>
        <v>3</v>
      </c>
      <c r="Q160" s="107"/>
    </row>
    <row r="161" spans="2:17" ht="15.75" thickBot="1">
      <c r="B161" s="108">
        <v>5</v>
      </c>
      <c r="C161" s="109"/>
      <c r="D161" s="103">
        <v>3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2</v>
      </c>
      <c r="M162" s="103"/>
      <c r="N162" s="103">
        <v>2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3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2</v>
      </c>
      <c r="M163" s="103"/>
      <c r="N163" s="103">
        <v>0</v>
      </c>
      <c r="O163" s="103"/>
      <c r="P163" s="103">
        <v>2</v>
      </c>
      <c r="Q163" s="103"/>
    </row>
    <row r="164" spans="2:17" ht="15.75" thickBot="1">
      <c r="B164" s="108">
        <v>8</v>
      </c>
      <c r="C164" s="109"/>
      <c r="D164" s="103">
        <v>3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3</v>
      </c>
      <c r="M164" s="103"/>
      <c r="N164" s="103">
        <v>2</v>
      </c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>
        <v>3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1</v>
      </c>
      <c r="M165" s="103"/>
      <c r="N165" s="103">
        <v>0</v>
      </c>
      <c r="O165" s="103"/>
      <c r="P165" s="103">
        <v>1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14</v>
      </c>
      <c r="E167" s="107"/>
      <c r="F167" s="107">
        <f>SUM(F161:G166)</f>
        <v>3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8</v>
      </c>
      <c r="M167" s="107"/>
      <c r="N167" s="107">
        <f>SUM(N161:O166)</f>
        <v>4</v>
      </c>
      <c r="O167" s="107"/>
      <c r="P167" s="107">
        <f>SUM(P161:Q166)</f>
        <v>4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1</v>
      </c>
      <c r="G168" s="103"/>
      <c r="H168" s="103">
        <v>0</v>
      </c>
      <c r="I168" s="103"/>
      <c r="J168" s="103">
        <v>0</v>
      </c>
      <c r="K168" s="103"/>
      <c r="L168" s="103">
        <v>1</v>
      </c>
      <c r="M168" s="103"/>
      <c r="N168" s="103">
        <v>1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1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1</v>
      </c>
      <c r="M170" s="105"/>
      <c r="N170" s="104">
        <f>SUM(N168:O169)</f>
        <v>1</v>
      </c>
      <c r="O170" s="105"/>
      <c r="P170" s="104">
        <f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31</v>
      </c>
      <c r="E171" s="106"/>
      <c r="F171" s="106">
        <f>SUM(F160,F167,F170)</f>
        <v>9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17</v>
      </c>
      <c r="M171" s="106"/>
      <c r="N171" s="106">
        <f>SUM(N160,N167,N170)</f>
        <v>10</v>
      </c>
      <c r="O171" s="106"/>
      <c r="P171" s="106">
        <f>SUM(P160,P167,P170)</f>
        <v>7</v>
      </c>
      <c r="Q171" s="106"/>
    </row>
    <row r="173" spans="2:17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8"/>
      <c r="K176" s="119"/>
      <c r="L176" s="119"/>
      <c r="M176" s="120"/>
      <c r="N176" s="118"/>
      <c r="O176" s="119"/>
      <c r="P176" s="119"/>
      <c r="Q176" s="120"/>
    </row>
    <row r="177" spans="1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8">
        <v>1</v>
      </c>
      <c r="K177" s="119"/>
      <c r="L177" s="119"/>
      <c r="M177" s="120"/>
      <c r="N177" s="118"/>
      <c r="O177" s="119"/>
      <c r="P177" s="119"/>
      <c r="Q177" s="120"/>
    </row>
    <row r="178" spans="1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8"/>
      <c r="K178" s="119"/>
      <c r="L178" s="119"/>
      <c r="M178" s="120"/>
      <c r="N178" s="118"/>
      <c r="O178" s="119"/>
      <c r="P178" s="119"/>
      <c r="Q178" s="120"/>
    </row>
    <row r="179" spans="1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8">
        <v>1</v>
      </c>
      <c r="K179" s="119"/>
      <c r="L179" s="119"/>
      <c r="M179" s="120"/>
      <c r="N179" s="118"/>
      <c r="O179" s="119"/>
      <c r="P179" s="119"/>
      <c r="Q179" s="120"/>
    </row>
    <row r="180" spans="1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8"/>
      <c r="K180" s="119"/>
      <c r="L180" s="119"/>
      <c r="M180" s="120"/>
      <c r="N180" s="118"/>
      <c r="O180" s="119"/>
      <c r="P180" s="119"/>
      <c r="Q180" s="120"/>
    </row>
    <row r="181" spans="1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8">
        <v>2</v>
      </c>
      <c r="K181" s="119"/>
      <c r="L181" s="119"/>
      <c r="M181" s="120"/>
      <c r="N181" s="118">
        <v>1</v>
      </c>
      <c r="O181" s="119"/>
      <c r="P181" s="119"/>
      <c r="Q181" s="120"/>
    </row>
    <row r="182" spans="1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8">
        <v>5</v>
      </c>
      <c r="K182" s="119"/>
      <c r="L182" s="119"/>
      <c r="M182" s="120"/>
      <c r="N182" s="118"/>
      <c r="O182" s="119"/>
      <c r="P182" s="119"/>
      <c r="Q182" s="120"/>
    </row>
    <row r="183" spans="1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8"/>
      <c r="K183" s="119"/>
      <c r="L183" s="119"/>
      <c r="M183" s="120"/>
      <c r="N183" s="118"/>
      <c r="O183" s="119"/>
      <c r="P183" s="119"/>
      <c r="Q183" s="120"/>
    </row>
    <row r="184" spans="1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8"/>
      <c r="K184" s="119"/>
      <c r="L184" s="119"/>
      <c r="M184" s="120"/>
      <c r="N184" s="118"/>
      <c r="O184" s="119"/>
      <c r="P184" s="119"/>
      <c r="Q184" s="120"/>
    </row>
    <row r="185" spans="1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8"/>
      <c r="K185" s="119"/>
      <c r="L185" s="119"/>
      <c r="M185" s="120"/>
      <c r="N185" s="118"/>
      <c r="O185" s="119"/>
      <c r="P185" s="119"/>
      <c r="Q185" s="120"/>
    </row>
    <row r="186" spans="1:17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9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87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9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88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0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9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9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1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1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0</v>
      </c>
      <c r="M211" s="69"/>
      <c r="N211" s="33">
        <v>0</v>
      </c>
      <c r="O211" s="33"/>
      <c r="P211" s="33">
        <v>0</v>
      </c>
      <c r="Q211" s="33"/>
    </row>
    <row r="212" spans="1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>
        <v>0</v>
      </c>
      <c r="K212" s="33"/>
      <c r="L212" s="69">
        <f>SUM(N212:Q212)</f>
        <v>0</v>
      </c>
      <c r="M212" s="69"/>
      <c r="N212" s="33">
        <v>0</v>
      </c>
      <c r="O212" s="33"/>
      <c r="P212" s="33">
        <v>0</v>
      </c>
      <c r="Q212" s="33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1:17" ht="15.75" thickBot="1">
      <c r="B217" s="63" t="s">
        <v>200</v>
      </c>
      <c r="C217" s="64"/>
      <c r="D217" s="64"/>
      <c r="E217" s="65"/>
      <c r="F217" s="36">
        <f t="shared" ref="F217:F228" si="4">SUM(H217:K217)</f>
        <v>2</v>
      </c>
      <c r="G217" s="69"/>
      <c r="H217" s="33">
        <v>0</v>
      </c>
      <c r="I217" s="33"/>
      <c r="J217" s="33">
        <v>2</v>
      </c>
      <c r="K217" s="33"/>
      <c r="L217" s="69">
        <f t="shared" ref="L217:L228" si="5">SUM(N217:Q217)</f>
        <v>0</v>
      </c>
      <c r="M217" s="69"/>
      <c r="N217" s="33">
        <v>0</v>
      </c>
      <c r="O217" s="33"/>
      <c r="P217" s="33">
        <v>0</v>
      </c>
      <c r="Q217" s="33"/>
    </row>
    <row r="218" spans="1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>
        <v>0</v>
      </c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1:17" ht="15.75" thickBot="1">
      <c r="B219" s="63">
        <v>3</v>
      </c>
      <c r="C219" s="64"/>
      <c r="D219" s="64"/>
      <c r="E219" s="65"/>
      <c r="F219" s="36">
        <f t="shared" si="4"/>
        <v>0</v>
      </c>
      <c r="G219" s="69"/>
      <c r="H219" s="33">
        <v>0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1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1:17" ht="15.75" thickBot="1">
      <c r="B221" s="63">
        <v>5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1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1:17" ht="15.75" thickBot="1">
      <c r="B223" s="63">
        <v>7</v>
      </c>
      <c r="C223" s="64"/>
      <c r="D223" s="64"/>
      <c r="E223" s="65"/>
      <c r="F223" s="36">
        <f t="shared" si="4"/>
        <v>1</v>
      </c>
      <c r="G223" s="69"/>
      <c r="H223" s="33">
        <v>0</v>
      </c>
      <c r="I223" s="33"/>
      <c r="J223" s="33">
        <v>1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1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1</v>
      </c>
      <c r="G226" s="69"/>
      <c r="H226" s="33">
        <v>1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/>
      <c r="I228" s="33"/>
      <c r="J228" s="33"/>
      <c r="K228" s="33"/>
      <c r="L228" s="69">
        <f t="shared" si="5"/>
        <v>0</v>
      </c>
      <c r="M228" s="69"/>
      <c r="N228" s="33"/>
      <c r="O228" s="33"/>
      <c r="P228" s="33"/>
      <c r="Q228" s="33"/>
    </row>
    <row r="229" spans="2:17">
      <c r="B229" s="63" t="s">
        <v>158</v>
      </c>
      <c r="C229" s="64"/>
      <c r="D229" s="64"/>
      <c r="E229" s="65"/>
      <c r="F229" s="36">
        <f>SUM(F217:G228)</f>
        <v>4</v>
      </c>
      <c r="G229" s="66"/>
      <c r="H229" s="67">
        <f>SUM(H217:I228)</f>
        <v>1</v>
      </c>
      <c r="I229" s="68"/>
      <c r="J229" s="67">
        <f>SUM(J217:K228)</f>
        <v>3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t="shared" ref="I238:I243" si="6">SUM(L238:Q238)</f>
        <v>0</v>
      </c>
      <c r="J238" s="35"/>
      <c r="K238" s="36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1</v>
      </c>
      <c r="J239" s="35"/>
      <c r="K239" s="36"/>
      <c r="L239" s="33">
        <v>1</v>
      </c>
      <c r="M239" s="33"/>
      <c r="N239" s="33"/>
      <c r="O239" s="33">
        <v>0</v>
      </c>
      <c r="P239" s="33"/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323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323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323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P155:Q155"/>
    <mergeCell ref="P156:Q156"/>
    <mergeCell ref="N155:O155"/>
    <mergeCell ref="N156:O156"/>
    <mergeCell ref="H155:I155"/>
    <mergeCell ref="H156:I156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70:G170"/>
    <mergeCell ref="F171:G171"/>
    <mergeCell ref="F160:G160"/>
    <mergeCell ref="F161:G161"/>
    <mergeCell ref="F162:G162"/>
    <mergeCell ref="F163:G163"/>
    <mergeCell ref="F164:G164"/>
    <mergeCell ref="D166:E166"/>
    <mergeCell ref="F166:G166"/>
    <mergeCell ref="F167:G167"/>
    <mergeCell ref="D167:E167"/>
    <mergeCell ref="J168:K168"/>
    <mergeCell ref="H168:I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xWindow="1199" yWindow="573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Учитель</cp:lastModifiedBy>
  <cp:lastPrinted>2016-11-16T10:46:14Z</cp:lastPrinted>
  <dcterms:created xsi:type="dcterms:W3CDTF">2016-04-14T14:10:28Z</dcterms:created>
  <dcterms:modified xsi:type="dcterms:W3CDTF">2016-11-26T03:36:17Z</dcterms:modified>
</cp:coreProperties>
</file>